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95" i="1" s="1"/>
  <c r="L184" i="1"/>
  <c r="L175" i="1"/>
  <c r="L165" i="1"/>
  <c r="L156" i="1"/>
  <c r="L146" i="1"/>
  <c r="L137" i="1"/>
  <c r="L127" i="1"/>
  <c r="L118" i="1"/>
  <c r="L108" i="1"/>
  <c r="L99" i="1"/>
  <c r="L89" i="1"/>
  <c r="L100" i="1" s="1"/>
  <c r="L80" i="1"/>
  <c r="L70" i="1"/>
  <c r="L61" i="1"/>
  <c r="L51" i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43" i="1" l="1"/>
  <c r="J43" i="1"/>
  <c r="H62" i="1"/>
  <c r="G195" i="1"/>
  <c r="L81" i="1"/>
  <c r="L119" i="1"/>
  <c r="L157" i="1"/>
  <c r="F62" i="1"/>
  <c r="I100" i="1"/>
  <c r="J176" i="1"/>
  <c r="H195" i="1"/>
  <c r="H138" i="1"/>
  <c r="J157" i="1"/>
  <c r="J195" i="1"/>
  <c r="G176" i="1"/>
  <c r="I176" i="1"/>
  <c r="I157" i="1"/>
  <c r="H157" i="1"/>
  <c r="J138" i="1"/>
  <c r="I138" i="1"/>
  <c r="I119" i="1"/>
  <c r="H119" i="1"/>
  <c r="J100" i="1"/>
  <c r="L176" i="1"/>
  <c r="L138" i="1"/>
  <c r="L62" i="1"/>
  <c r="L43" i="1"/>
  <c r="G100" i="1"/>
  <c r="F100" i="1"/>
  <c r="I81" i="1"/>
  <c r="H81" i="1"/>
  <c r="G81" i="1"/>
  <c r="F81" i="1"/>
  <c r="G62" i="1"/>
  <c r="J62" i="1"/>
  <c r="I62" i="1"/>
  <c r="G43" i="1"/>
  <c r="I195" i="1"/>
  <c r="H176" i="1"/>
  <c r="G157" i="1"/>
  <c r="G138" i="1"/>
  <c r="G119" i="1"/>
  <c r="J119" i="1"/>
  <c r="H100" i="1"/>
  <c r="J81" i="1"/>
  <c r="I43" i="1"/>
  <c r="F119" i="1"/>
  <c r="F138" i="1"/>
  <c r="F157" i="1"/>
  <c r="F176" i="1"/>
  <c r="F195" i="1"/>
  <c r="I24" i="1"/>
  <c r="F24" i="1"/>
  <c r="J24" i="1"/>
  <c r="H24" i="1"/>
  <c r="G24" i="1"/>
  <c r="L196" i="1" l="1"/>
  <c r="H196" i="1"/>
  <c r="G196" i="1"/>
  <c r="F196" i="1"/>
  <c r="J196" i="1"/>
  <c r="I196" i="1"/>
</calcChain>
</file>

<file path=xl/sharedStrings.xml><?xml version="1.0" encoding="utf-8"?>
<sst xmlns="http://schemas.openxmlformats.org/spreadsheetml/2006/main" count="301" uniqueCount="101">
  <si>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</si>
  <si>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</si>
  <si>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</si>
  <si>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</si>
  <si>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</si>
  <si>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</si>
  <si>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</si>
  <si>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</si>
  <si>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</si>
  <si>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</si>
  <si>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</si>
  <si>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</si>
  <si>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</si>
  <si>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</si>
  <si>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</si>
  <si>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</si>
  <si>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</si>
  <si>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</si>
  <si>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</si>
  <si>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</si>
  <si>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</si>
  <si>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</si>
  <si>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</si>
  <si>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</si>
  <si>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</si>
  <si>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</si>
  <si>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</si>
  <si>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</si>
  <si>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</si>
  <si>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</si>
  <si>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</si>
  <si>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</si>
  <si>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</si>
  <si>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</si>
  <si>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</si>
  <si>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</si>
  <si>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</si>
  <si>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</si>
  <si>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</si>
  <si>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пшенная</t>
  </si>
  <si>
    <t>Кофейный напиток с молоком</t>
  </si>
  <si>
    <t>Батон</t>
  </si>
  <si>
    <t>Салат из белокачанной капусты с морковью</t>
  </si>
  <si>
    <t>Суп картофельный с бобовыми</t>
  </si>
  <si>
    <t>Плов из филе птицы</t>
  </si>
  <si>
    <t>Компот из смеси сухофруктов</t>
  </si>
  <si>
    <t>Хлеб пшеничный</t>
  </si>
  <si>
    <t xml:space="preserve">Хлеб ржаной </t>
  </si>
  <si>
    <t>Сосиска отварная с маслом, каша гречневая рассыпчатая</t>
  </si>
  <si>
    <t>икра кабачковая</t>
  </si>
  <si>
    <t>Зеленый горошек консервированный</t>
  </si>
  <si>
    <t>Макаронные изделия отварные</t>
  </si>
  <si>
    <t>Рассольник ленинградский</t>
  </si>
  <si>
    <t>Чай с сахаром</t>
  </si>
  <si>
    <t>Какао с молоком</t>
  </si>
  <si>
    <t>Салат из свеклы отварной</t>
  </si>
  <si>
    <t xml:space="preserve">Суп картофельный с рисом и рыбными консервами </t>
  </si>
  <si>
    <t>Оладьи из печени с соусом</t>
  </si>
  <si>
    <t>Пюре картофельное</t>
  </si>
  <si>
    <t>Компот из кураги</t>
  </si>
  <si>
    <t>Запеканка из творога со сгущенным молоком</t>
  </si>
  <si>
    <t>Сок яблочный (фрукт)</t>
  </si>
  <si>
    <t>Салат картофельный с солеными огурцами и зеленым горошком</t>
  </si>
  <si>
    <t>Щи из свежей капусты с картофелем</t>
  </si>
  <si>
    <t>Котлета куриная  с соусом</t>
  </si>
  <si>
    <t>Каша рассыпчатая из гречневой крупы</t>
  </si>
  <si>
    <t>Компот из свежих ягод</t>
  </si>
  <si>
    <t>Каша вязкая молочная из риса и пшена</t>
  </si>
  <si>
    <t>масло сливочное, сыр, кондитерские изделия</t>
  </si>
  <si>
    <t>Икра кабачковая порционно</t>
  </si>
  <si>
    <t>Суп картофельный с куриными фрикадельками</t>
  </si>
  <si>
    <t>Рыба тушенная с овощами</t>
  </si>
  <si>
    <t>Рис отварной</t>
  </si>
  <si>
    <t>Напиток из плодов шиповника</t>
  </si>
  <si>
    <t>Каша вязкая молочная из рисовой крупы</t>
  </si>
  <si>
    <t>сыр, яблоко</t>
  </si>
  <si>
    <t>Борщ с капустой и картофелем</t>
  </si>
  <si>
    <t>Птица тушенная в соусе</t>
  </si>
  <si>
    <t xml:space="preserve">Кофейный напиток с молоком </t>
  </si>
  <si>
    <t>масло сливочное, колбаса вареная, кондитерское изделие</t>
  </si>
  <si>
    <t>Солянка со сметаной</t>
  </si>
  <si>
    <t>Тефтели из птицы с соусом</t>
  </si>
  <si>
    <t>Пюре из гороха с маслом</t>
  </si>
  <si>
    <t>Огурец натуральный соленый</t>
  </si>
  <si>
    <t>Филе птицы с овощами, каша рассыпчатая из гречневой крупы</t>
  </si>
  <si>
    <t>Винегрет овощной</t>
  </si>
  <si>
    <t xml:space="preserve">Суп картофельный с крупой рисовой </t>
  </si>
  <si>
    <t>Котлета мясная с соусом</t>
  </si>
  <si>
    <t>Капуста тушеная</t>
  </si>
  <si>
    <t>яйца вареные, сыр</t>
  </si>
  <si>
    <t>Суп картофельный с клецками</t>
  </si>
  <si>
    <t>Бефстроганов из филе птицы</t>
  </si>
  <si>
    <t xml:space="preserve">Суп картоф. с макарон.изделиями </t>
  </si>
  <si>
    <t>Котлета из минтая с соусом красным</t>
  </si>
  <si>
    <t>Масло сливочное, яблоко</t>
  </si>
  <si>
    <t>Тефтели из говядины</t>
  </si>
  <si>
    <t>Омлет натуральный, макаронные изделия отварные с сыром</t>
  </si>
  <si>
    <t>Хлеб ржаной</t>
  </si>
  <si>
    <t>Директор ГБОУ СОШ №22</t>
  </si>
  <si>
    <t>ГБОУ СОШ №22 г.о. Чапаевск</t>
  </si>
  <si>
    <t>Уваровский Михаил Юрьевич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</si>
</sst>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8" activePane="bottomRight" state="frozen"/>
      <selection pane="topRight" activeCell="E1" sqref="E1"/>
      <selection pane="bottomLeft" activeCell="A6" sqref="A6"/>
      <selection pane="bottomRight" activeCell="O196" sqref="O19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99</v>
      </c>
      <c r="D1" s="52"/>
      <c r="E1" s="52"/>
      <c r="F1" s="12" t="s">
        <v>16</v>
      </c>
      <c r="G1" s="2" t="s">
        <v>17</v>
      </c>
      <c r="H1" s="53" t="s">
        <v>98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100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160</v>
      </c>
      <c r="G6" s="40">
        <v>5.72</v>
      </c>
      <c r="H6" s="40">
        <v>8.92</v>
      </c>
      <c r="I6" s="40">
        <v>28.22</v>
      </c>
      <c r="J6" s="40">
        <v>217.14</v>
      </c>
      <c r="K6" s="41">
        <v>182</v>
      </c>
      <c r="L6" s="40">
        <v>82.06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180</v>
      </c>
      <c r="G8" s="43">
        <v>2.85</v>
      </c>
      <c r="H8" s="43">
        <v>2.41</v>
      </c>
      <c r="I8" s="43">
        <v>14.35</v>
      </c>
      <c r="J8" s="43">
        <v>90.54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70</v>
      </c>
      <c r="G9" s="43">
        <v>6.44</v>
      </c>
      <c r="H9" s="43">
        <v>0.64</v>
      </c>
      <c r="I9" s="43">
        <v>40.6</v>
      </c>
      <c r="J9" s="43">
        <v>198.34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94</v>
      </c>
      <c r="F10" s="43">
        <v>110</v>
      </c>
      <c r="G10" s="43">
        <v>0.5</v>
      </c>
      <c r="H10" s="43">
        <v>7.6</v>
      </c>
      <c r="I10" s="43">
        <v>9.93</v>
      </c>
      <c r="J10" s="43">
        <v>110.12</v>
      </c>
      <c r="K10" s="44">
        <v>14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15.510000000000002</v>
      </c>
      <c r="H13" s="19">
        <f t="shared" si="0"/>
        <v>19.57</v>
      </c>
      <c r="I13" s="19">
        <f t="shared" si="0"/>
        <v>93.1</v>
      </c>
      <c r="J13" s="19">
        <f t="shared" si="0"/>
        <v>616.14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60</v>
      </c>
      <c r="G14" s="43">
        <v>0.79</v>
      </c>
      <c r="H14" s="43">
        <v>3.64</v>
      </c>
      <c r="I14" s="43">
        <v>5.1100000000000003</v>
      </c>
      <c r="J14" s="43">
        <v>56.47</v>
      </c>
      <c r="K14" s="44">
        <v>45</v>
      </c>
      <c r="L14" s="43">
        <v>114.91</v>
      </c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203</v>
      </c>
      <c r="G15" s="43">
        <v>4.4000000000000004</v>
      </c>
      <c r="H15" s="43">
        <v>4.22</v>
      </c>
      <c r="I15" s="43">
        <v>13.27</v>
      </c>
      <c r="J15" s="43">
        <v>118.95</v>
      </c>
      <c r="K15" s="44">
        <v>102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187.5</v>
      </c>
      <c r="G16" s="43">
        <v>15.88</v>
      </c>
      <c r="H16" s="43">
        <v>9.81</v>
      </c>
      <c r="I16" s="43">
        <v>33.5</v>
      </c>
      <c r="J16" s="43">
        <v>338.75</v>
      </c>
      <c r="K16" s="44">
        <v>291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1.1599999999999999</v>
      </c>
      <c r="H18" s="43">
        <v>0.3</v>
      </c>
      <c r="I18" s="43">
        <v>47.26</v>
      </c>
      <c r="J18" s="43">
        <v>132.80000000000001</v>
      </c>
      <c r="K18" s="44">
        <v>349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30</v>
      </c>
      <c r="G19" s="43">
        <v>2.37</v>
      </c>
      <c r="H19" s="43">
        <v>0.3</v>
      </c>
      <c r="I19" s="43">
        <v>14.49</v>
      </c>
      <c r="J19" s="43">
        <v>70.14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47</v>
      </c>
      <c r="F20" s="43">
        <v>30</v>
      </c>
      <c r="G20" s="43">
        <v>1.68</v>
      </c>
      <c r="H20" s="43">
        <v>0.33</v>
      </c>
      <c r="I20" s="43">
        <v>14.82</v>
      </c>
      <c r="J20" s="43">
        <v>68.97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710.5</v>
      </c>
      <c r="G23" s="19">
        <f t="shared" ref="G23:J23" si="2">SUM(G14:G22)</f>
        <v>26.28</v>
      </c>
      <c r="H23" s="19">
        <f t="shared" si="2"/>
        <v>18.600000000000001</v>
      </c>
      <c r="I23" s="19">
        <f t="shared" si="2"/>
        <v>128.44999999999999</v>
      </c>
      <c r="J23" s="19">
        <f t="shared" si="2"/>
        <v>786.08</v>
      </c>
      <c r="K23" s="25"/>
      <c r="L23" s="19">
        <f t="shared" ref="L23" si="3">SUM(L14:L22)</f>
        <v>114.91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1230.5</v>
      </c>
      <c r="G24" s="32">
        <f t="shared" ref="G24:J24" si="4">G13+G23</f>
        <v>41.790000000000006</v>
      </c>
      <c r="H24" s="32">
        <f t="shared" si="4"/>
        <v>38.17</v>
      </c>
      <c r="I24" s="32">
        <f t="shared" si="4"/>
        <v>221.54999999999998</v>
      </c>
      <c r="J24" s="32">
        <f t="shared" si="4"/>
        <v>1402.22</v>
      </c>
      <c r="K24" s="32"/>
      <c r="L24" s="32">
        <f t="shared" ref="L24" si="5">L13+L23</f>
        <v>196.97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218</v>
      </c>
      <c r="G25" s="40">
        <v>15.46</v>
      </c>
      <c r="H25" s="40">
        <v>25.12</v>
      </c>
      <c r="I25" s="40">
        <v>39.4</v>
      </c>
      <c r="J25" s="40">
        <v>446.57</v>
      </c>
      <c r="K25" s="41">
        <v>243.30199999999999</v>
      </c>
      <c r="L25" s="40">
        <v>82.06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180</v>
      </c>
      <c r="G27" s="43">
        <v>0.47</v>
      </c>
      <c r="H27" s="43"/>
      <c r="I27" s="43">
        <v>8.93</v>
      </c>
      <c r="J27" s="43">
        <v>36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60</v>
      </c>
      <c r="G28" s="43">
        <v>6.44</v>
      </c>
      <c r="H28" s="43">
        <v>0.64</v>
      </c>
      <c r="I28" s="43">
        <v>40.6</v>
      </c>
      <c r="J28" s="43">
        <v>198.34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49</v>
      </c>
      <c r="F30" s="43">
        <v>60</v>
      </c>
      <c r="G30" s="43">
        <v>0.51</v>
      </c>
      <c r="H30" s="43">
        <v>2.4300000000000002</v>
      </c>
      <c r="I30" s="43">
        <v>2.7</v>
      </c>
      <c r="J30" s="43">
        <v>34.630000000000003</v>
      </c>
      <c r="K30" s="44">
        <v>73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518</v>
      </c>
      <c r="G32" s="19">
        <f t="shared" ref="G32" si="6">SUM(G25:G31)</f>
        <v>22.880000000000003</v>
      </c>
      <c r="H32" s="19">
        <f t="shared" ref="H32" si="7">SUM(H25:H31)</f>
        <v>28.19</v>
      </c>
      <c r="I32" s="19">
        <f t="shared" ref="I32" si="8">SUM(I25:I31)</f>
        <v>91.63000000000001</v>
      </c>
      <c r="J32" s="19">
        <f t="shared" ref="J32:L32" si="9">SUM(J25:J31)</f>
        <v>715.54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50</v>
      </c>
      <c r="F33" s="43">
        <v>60</v>
      </c>
      <c r="G33" s="43">
        <v>1.86</v>
      </c>
      <c r="H33" s="43">
        <v>0.12</v>
      </c>
      <c r="I33" s="43">
        <v>3.9</v>
      </c>
      <c r="J33" s="43">
        <v>24.12</v>
      </c>
      <c r="K33" s="44">
        <v>306</v>
      </c>
      <c r="L33" s="43">
        <v>114.91</v>
      </c>
    </row>
    <row r="34" spans="1:12" ht="15" x14ac:dyDescent="0.25">
      <c r="A34" s="14"/>
      <c r="B34" s="15"/>
      <c r="C34" s="11"/>
      <c r="D34" s="7" t="s">
        <v>27</v>
      </c>
      <c r="E34" s="42" t="s">
        <v>52</v>
      </c>
      <c r="F34" s="43">
        <v>213</v>
      </c>
      <c r="G34" s="43">
        <v>1.63</v>
      </c>
      <c r="H34" s="43">
        <v>4.12</v>
      </c>
      <c r="I34" s="43">
        <v>9.6999999999999993</v>
      </c>
      <c r="J34" s="43">
        <v>94.2</v>
      </c>
      <c r="K34" s="44">
        <v>96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95</v>
      </c>
      <c r="F35" s="43">
        <v>90</v>
      </c>
      <c r="G35" s="43">
        <v>6.8</v>
      </c>
      <c r="H35" s="43">
        <v>4.92</v>
      </c>
      <c r="I35" s="43">
        <v>8.23</v>
      </c>
      <c r="J35" s="43">
        <v>235.63</v>
      </c>
      <c r="K35" s="44">
        <v>279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51</v>
      </c>
      <c r="F36" s="43">
        <v>150</v>
      </c>
      <c r="G36" s="43">
        <v>5.0999999999999996</v>
      </c>
      <c r="H36" s="43">
        <v>7.5</v>
      </c>
      <c r="I36" s="43">
        <v>28.5</v>
      </c>
      <c r="J36" s="43">
        <v>201.9</v>
      </c>
      <c r="K36" s="44">
        <v>309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53</v>
      </c>
      <c r="F37" s="43">
        <v>200</v>
      </c>
      <c r="G37" s="43">
        <v>0.53</v>
      </c>
      <c r="H37" s="43"/>
      <c r="I37" s="43">
        <v>9.4700000000000006</v>
      </c>
      <c r="J37" s="43">
        <v>40</v>
      </c>
      <c r="K37" s="44">
        <v>376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46</v>
      </c>
      <c r="F38" s="43">
        <v>30</v>
      </c>
      <c r="G38" s="43">
        <v>2.37</v>
      </c>
      <c r="H38" s="43">
        <v>0.3</v>
      </c>
      <c r="I38" s="43">
        <v>14.49</v>
      </c>
      <c r="J38" s="43">
        <v>70.14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47</v>
      </c>
      <c r="F39" s="43">
        <v>30</v>
      </c>
      <c r="G39" s="43">
        <v>1.68</v>
      </c>
      <c r="H39" s="43">
        <v>0.33</v>
      </c>
      <c r="I39" s="43">
        <v>14.82</v>
      </c>
      <c r="J39" s="43">
        <v>68.97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773</v>
      </c>
      <c r="G42" s="19">
        <f t="shared" ref="G42" si="10">SUM(G33:G41)</f>
        <v>19.97</v>
      </c>
      <c r="H42" s="19">
        <f t="shared" ref="H42" si="11">SUM(H33:H41)</f>
        <v>17.29</v>
      </c>
      <c r="I42" s="19">
        <f t="shared" ref="I42" si="12">SUM(I33:I41)</f>
        <v>89.109999999999985</v>
      </c>
      <c r="J42" s="19">
        <f t="shared" ref="J42:L42" si="13">SUM(J33:J41)</f>
        <v>734.96</v>
      </c>
      <c r="K42" s="25"/>
      <c r="L42" s="19">
        <f t="shared" si="13"/>
        <v>114.91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1291</v>
      </c>
      <c r="G43" s="32">
        <f t="shared" ref="G43" si="14">G32+G42</f>
        <v>42.85</v>
      </c>
      <c r="H43" s="32">
        <f t="shared" ref="H43" si="15">H32+H42</f>
        <v>45.480000000000004</v>
      </c>
      <c r="I43" s="32">
        <f t="shared" ref="I43" si="16">I32+I42</f>
        <v>180.74</v>
      </c>
      <c r="J43" s="32">
        <f t="shared" ref="J43:L43" si="17">J32+J42</f>
        <v>1450.5</v>
      </c>
      <c r="K43" s="32"/>
      <c r="L43" s="32">
        <f t="shared" si="17"/>
        <v>196.97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96</v>
      </c>
      <c r="F44" s="40">
        <v>235</v>
      </c>
      <c r="G44" s="40">
        <v>19.23</v>
      </c>
      <c r="H44" s="40">
        <v>29.15</v>
      </c>
      <c r="I44" s="40">
        <v>23.36</v>
      </c>
      <c r="J44" s="40">
        <v>493</v>
      </c>
      <c r="K44" s="41">
        <v>210.20400000000001</v>
      </c>
      <c r="L44" s="40">
        <v>82.06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54</v>
      </c>
      <c r="F46" s="43">
        <v>200</v>
      </c>
      <c r="G46" s="43">
        <v>3.78</v>
      </c>
      <c r="H46" s="43">
        <v>0.67</v>
      </c>
      <c r="I46" s="43">
        <v>26</v>
      </c>
      <c r="J46" s="43">
        <v>125.11</v>
      </c>
      <c r="K46" s="44">
        <v>382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70</v>
      </c>
      <c r="G47" s="43">
        <v>6.44</v>
      </c>
      <c r="H47" s="43">
        <v>0.64</v>
      </c>
      <c r="I47" s="43">
        <v>40.6</v>
      </c>
      <c r="J47" s="43">
        <v>198.34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8">SUM(G44:G50)</f>
        <v>29.450000000000003</v>
      </c>
      <c r="H51" s="19">
        <f t="shared" ref="H51" si="19">SUM(H44:H50)</f>
        <v>30.46</v>
      </c>
      <c r="I51" s="19">
        <f t="shared" ref="I51" si="20">SUM(I44:I50)</f>
        <v>89.960000000000008</v>
      </c>
      <c r="J51" s="19">
        <f t="shared" ref="J51:L51" si="21">SUM(J44:J50)</f>
        <v>816.45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55</v>
      </c>
      <c r="F52" s="43">
        <v>60</v>
      </c>
      <c r="G52" s="43">
        <v>0.85</v>
      </c>
      <c r="H52" s="43">
        <v>3.61</v>
      </c>
      <c r="I52" s="43">
        <v>4.95</v>
      </c>
      <c r="J52" s="43">
        <v>55.68</v>
      </c>
      <c r="K52" s="44">
        <v>306</v>
      </c>
      <c r="L52" s="43">
        <v>114.91</v>
      </c>
    </row>
    <row r="53" spans="1:12" ht="15" x14ac:dyDescent="0.25">
      <c r="A53" s="23"/>
      <c r="B53" s="15"/>
      <c r="C53" s="11"/>
      <c r="D53" s="7" t="s">
        <v>27</v>
      </c>
      <c r="E53" s="42" t="s">
        <v>56</v>
      </c>
      <c r="F53" s="43">
        <v>223</v>
      </c>
      <c r="G53" s="43">
        <v>1.79</v>
      </c>
      <c r="H53" s="43">
        <v>2.27</v>
      </c>
      <c r="I53" s="43">
        <v>12.57</v>
      </c>
      <c r="J53" s="43">
        <v>105.06</v>
      </c>
      <c r="K53" s="44">
        <v>96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57</v>
      </c>
      <c r="F54" s="43">
        <v>100</v>
      </c>
      <c r="G54" s="43">
        <v>9.34</v>
      </c>
      <c r="H54" s="43">
        <v>11.28</v>
      </c>
      <c r="I54" s="43">
        <v>4.66</v>
      </c>
      <c r="J54" s="43">
        <v>164</v>
      </c>
      <c r="K54" s="44">
        <v>279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58</v>
      </c>
      <c r="F55" s="43">
        <v>150</v>
      </c>
      <c r="G55" s="43">
        <v>3.08</v>
      </c>
      <c r="H55" s="43">
        <v>2.33</v>
      </c>
      <c r="I55" s="43">
        <v>19.13</v>
      </c>
      <c r="J55" s="43">
        <v>149.72999999999999</v>
      </c>
      <c r="K55" s="44">
        <v>309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59</v>
      </c>
      <c r="F56" s="43">
        <v>180</v>
      </c>
      <c r="G56" s="43">
        <v>1.17</v>
      </c>
      <c r="H56" s="43">
        <v>7.0000000000000007E-2</v>
      </c>
      <c r="I56" s="43">
        <v>40.21</v>
      </c>
      <c r="J56" s="43">
        <v>103.32</v>
      </c>
      <c r="K56" s="44">
        <v>376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30</v>
      </c>
      <c r="G57" s="43">
        <v>2.37</v>
      </c>
      <c r="H57" s="43">
        <v>0.3</v>
      </c>
      <c r="I57" s="43">
        <v>14.49</v>
      </c>
      <c r="J57" s="43">
        <v>70.14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47</v>
      </c>
      <c r="F58" s="43">
        <v>30</v>
      </c>
      <c r="G58" s="43">
        <v>1.68</v>
      </c>
      <c r="H58" s="43">
        <v>0.33</v>
      </c>
      <c r="I58" s="43">
        <v>14.82</v>
      </c>
      <c r="J58" s="43">
        <v>68.97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773</v>
      </c>
      <c r="G61" s="19">
        <f t="shared" ref="G61" si="22">SUM(G52:G60)</f>
        <v>20.28</v>
      </c>
      <c r="H61" s="19">
        <f t="shared" ref="H61" si="23">SUM(H52:H60)</f>
        <v>20.190000000000001</v>
      </c>
      <c r="I61" s="19">
        <f t="shared" ref="I61" si="24">SUM(I52:I60)</f>
        <v>110.83000000000001</v>
      </c>
      <c r="J61" s="19">
        <f t="shared" ref="J61:L61" si="25">SUM(J52:J60)</f>
        <v>716.9</v>
      </c>
      <c r="K61" s="25"/>
      <c r="L61" s="19">
        <f t="shared" si="25"/>
        <v>114.91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1278</v>
      </c>
      <c r="G62" s="32">
        <f t="shared" ref="G62" si="26">G51+G61</f>
        <v>49.730000000000004</v>
      </c>
      <c r="H62" s="32">
        <f t="shared" ref="H62" si="27">H51+H61</f>
        <v>50.650000000000006</v>
      </c>
      <c r="I62" s="32">
        <f t="shared" ref="I62" si="28">I51+I61</f>
        <v>200.79000000000002</v>
      </c>
      <c r="J62" s="32">
        <f t="shared" ref="J62:L62" si="29">J51+J61</f>
        <v>1533.35</v>
      </c>
      <c r="K62" s="32"/>
      <c r="L62" s="32">
        <f t="shared" si="29"/>
        <v>196.97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150</v>
      </c>
      <c r="G63" s="40">
        <v>20.02</v>
      </c>
      <c r="H63" s="40">
        <v>15.14</v>
      </c>
      <c r="I63" s="40">
        <v>38.35</v>
      </c>
      <c r="J63" s="40">
        <v>370.43</v>
      </c>
      <c r="K63" s="41">
        <v>223</v>
      </c>
      <c r="L63" s="40">
        <v>82.06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40</v>
      </c>
      <c r="F65" s="43">
        <v>180</v>
      </c>
      <c r="G65" s="43">
        <v>2.85</v>
      </c>
      <c r="H65" s="43">
        <v>2.41</v>
      </c>
      <c r="I65" s="43">
        <v>14.35</v>
      </c>
      <c r="J65" s="43">
        <v>90.54</v>
      </c>
      <c r="K65" s="44">
        <v>379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80</v>
      </c>
      <c r="G66" s="43">
        <v>7.36</v>
      </c>
      <c r="H66" s="43">
        <v>0.74</v>
      </c>
      <c r="I66" s="43">
        <v>46.4</v>
      </c>
      <c r="J66" s="43">
        <v>226.68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61</v>
      </c>
      <c r="F67" s="43">
        <v>200</v>
      </c>
      <c r="G67" s="43">
        <v>1</v>
      </c>
      <c r="H67" s="43">
        <v>0.2</v>
      </c>
      <c r="I67" s="43">
        <v>20.2</v>
      </c>
      <c r="J67" s="43">
        <v>86.6</v>
      </c>
      <c r="K67" s="44">
        <v>389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31.23</v>
      </c>
      <c r="H70" s="19">
        <f t="shared" ref="H70" si="31">SUM(H63:H69)</f>
        <v>18.489999999999998</v>
      </c>
      <c r="I70" s="19">
        <f t="shared" ref="I70" si="32">SUM(I63:I69)</f>
        <v>119.3</v>
      </c>
      <c r="J70" s="19">
        <f t="shared" ref="J70:L70" si="33">SUM(J63:J69)</f>
        <v>774.25000000000011</v>
      </c>
      <c r="K70" s="25"/>
      <c r="L70" s="19">
        <f t="shared" si="33"/>
        <v>82.06</v>
      </c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62</v>
      </c>
      <c r="F71" s="43">
        <v>60</v>
      </c>
      <c r="G71" s="43">
        <v>0.51</v>
      </c>
      <c r="H71" s="43">
        <v>3.13</v>
      </c>
      <c r="I71" s="43">
        <v>4.72</v>
      </c>
      <c r="J71" s="43">
        <v>49.14</v>
      </c>
      <c r="K71" s="44">
        <v>42</v>
      </c>
      <c r="L71" s="43">
        <v>114.91</v>
      </c>
    </row>
    <row r="72" spans="1:12" ht="15" x14ac:dyDescent="0.25">
      <c r="A72" s="23"/>
      <c r="B72" s="15"/>
      <c r="C72" s="11"/>
      <c r="D72" s="7" t="s">
        <v>27</v>
      </c>
      <c r="E72" s="42" t="s">
        <v>63</v>
      </c>
      <c r="F72" s="43">
        <v>213</v>
      </c>
      <c r="G72" s="43">
        <v>1.43</v>
      </c>
      <c r="H72" s="43">
        <v>4</v>
      </c>
      <c r="I72" s="43">
        <v>6.39</v>
      </c>
      <c r="J72" s="43">
        <v>72.680000000000007</v>
      </c>
      <c r="K72" s="44">
        <v>88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64</v>
      </c>
      <c r="F73" s="43">
        <v>100</v>
      </c>
      <c r="G73" s="43">
        <v>8.0399999999999991</v>
      </c>
      <c r="H73" s="43">
        <v>9.07</v>
      </c>
      <c r="I73" s="43">
        <v>9.5</v>
      </c>
      <c r="J73" s="43">
        <v>172</v>
      </c>
      <c r="K73" s="44">
        <v>295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65</v>
      </c>
      <c r="F74" s="43">
        <v>157</v>
      </c>
      <c r="G74" s="43">
        <v>8.69</v>
      </c>
      <c r="H74" s="43">
        <v>6.15</v>
      </c>
      <c r="I74" s="43">
        <v>39.07</v>
      </c>
      <c r="J74" s="43">
        <v>231.86</v>
      </c>
      <c r="K74" s="44">
        <v>302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66</v>
      </c>
      <c r="F75" s="43">
        <v>180</v>
      </c>
      <c r="G75" s="43">
        <v>0.46</v>
      </c>
      <c r="H75" s="43">
        <v>0.16</v>
      </c>
      <c r="I75" s="43">
        <v>22.35</v>
      </c>
      <c r="J75" s="43">
        <v>104.94</v>
      </c>
      <c r="K75" s="44">
        <v>345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30</v>
      </c>
      <c r="G76" s="43">
        <v>2.37</v>
      </c>
      <c r="H76" s="43">
        <v>0.3</v>
      </c>
      <c r="I76" s="43">
        <v>14.49</v>
      </c>
      <c r="J76" s="43">
        <v>70.14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47</v>
      </c>
      <c r="F77" s="43">
        <v>30</v>
      </c>
      <c r="G77" s="43">
        <v>1.68</v>
      </c>
      <c r="H77" s="43">
        <v>0.33</v>
      </c>
      <c r="I77" s="43">
        <v>14.82</v>
      </c>
      <c r="J77" s="43">
        <v>68.97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23.18</v>
      </c>
      <c r="H80" s="19">
        <f t="shared" ref="H80" si="35">SUM(H71:H79)</f>
        <v>23.14</v>
      </c>
      <c r="I80" s="19">
        <f t="shared" ref="I80" si="36">SUM(I71:I79)</f>
        <v>111.34</v>
      </c>
      <c r="J80" s="19">
        <f t="shared" ref="J80:L80" si="37">SUM(J71:J79)</f>
        <v>769.73000000000013</v>
      </c>
      <c r="K80" s="25"/>
      <c r="L80" s="19">
        <f t="shared" si="37"/>
        <v>114.91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1380</v>
      </c>
      <c r="G81" s="32">
        <f t="shared" ref="G81" si="38">G70+G80</f>
        <v>54.41</v>
      </c>
      <c r="H81" s="32">
        <f t="shared" ref="H81" si="39">H70+H80</f>
        <v>41.629999999999995</v>
      </c>
      <c r="I81" s="32">
        <f t="shared" ref="I81" si="40">I70+I80</f>
        <v>230.64</v>
      </c>
      <c r="J81" s="32">
        <f t="shared" ref="J81:L81" si="41">J70+J80</f>
        <v>1543.9800000000002</v>
      </c>
      <c r="K81" s="32"/>
      <c r="L81" s="32">
        <f t="shared" si="41"/>
        <v>196.97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160</v>
      </c>
      <c r="G82" s="40">
        <v>2.59</v>
      </c>
      <c r="H82" s="40">
        <v>12.03</v>
      </c>
      <c r="I82" s="40">
        <v>17.77</v>
      </c>
      <c r="J82" s="40">
        <v>189.81</v>
      </c>
      <c r="K82" s="41">
        <v>175</v>
      </c>
      <c r="L82" s="40">
        <v>82.06</v>
      </c>
    </row>
    <row r="83" spans="1:12" ht="15" x14ac:dyDescent="0.25">
      <c r="A83" s="23"/>
      <c r="B83" s="15"/>
      <c r="C83" s="11"/>
      <c r="D83" s="6" t="s">
        <v>26</v>
      </c>
      <c r="E83" s="42" t="s">
        <v>68</v>
      </c>
      <c r="F83" s="43">
        <v>60</v>
      </c>
      <c r="G83" s="43">
        <v>6.24</v>
      </c>
      <c r="H83" s="43">
        <v>13.14</v>
      </c>
      <c r="I83" s="43">
        <v>11.49</v>
      </c>
      <c r="J83" s="43">
        <v>189.38</v>
      </c>
      <c r="K83" s="44">
        <v>14.15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53</v>
      </c>
      <c r="F84" s="43">
        <v>200</v>
      </c>
      <c r="G84" s="43">
        <v>0.53</v>
      </c>
      <c r="H84" s="43"/>
      <c r="I84" s="43">
        <v>9.4700000000000006</v>
      </c>
      <c r="J84" s="43">
        <v>40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80</v>
      </c>
      <c r="G85" s="43">
        <v>7.36</v>
      </c>
      <c r="H85" s="43">
        <v>0.74</v>
      </c>
      <c r="I85" s="43">
        <v>46.4</v>
      </c>
      <c r="J85" s="43">
        <v>226.68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16.72</v>
      </c>
      <c r="H89" s="19">
        <f t="shared" ref="H89" si="43">SUM(H82:H88)</f>
        <v>25.91</v>
      </c>
      <c r="I89" s="19">
        <f t="shared" ref="I89" si="44">SUM(I82:I88)</f>
        <v>85.13</v>
      </c>
      <c r="J89" s="19">
        <f t="shared" ref="J89:L89" si="45">SUM(J82:J88)</f>
        <v>645.87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69</v>
      </c>
      <c r="F90" s="43">
        <v>60</v>
      </c>
      <c r="G90" s="43">
        <v>0.61</v>
      </c>
      <c r="H90" s="43">
        <v>2.91</v>
      </c>
      <c r="I90" s="43">
        <v>3.24</v>
      </c>
      <c r="J90" s="43">
        <v>41.55</v>
      </c>
      <c r="K90" s="44">
        <v>73</v>
      </c>
      <c r="L90" s="43">
        <v>114.91</v>
      </c>
    </row>
    <row r="91" spans="1:12" ht="15" x14ac:dyDescent="0.25">
      <c r="A91" s="23"/>
      <c r="B91" s="15"/>
      <c r="C91" s="11"/>
      <c r="D91" s="7" t="s">
        <v>27</v>
      </c>
      <c r="E91" s="42" t="s">
        <v>70</v>
      </c>
      <c r="F91" s="43">
        <v>223</v>
      </c>
      <c r="G91" s="43">
        <v>1.79</v>
      </c>
      <c r="H91" s="43">
        <v>2.27</v>
      </c>
      <c r="I91" s="43">
        <v>12.57</v>
      </c>
      <c r="J91" s="43">
        <v>111.09</v>
      </c>
      <c r="K91" s="44">
        <v>104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71</v>
      </c>
      <c r="F92" s="43">
        <v>100</v>
      </c>
      <c r="G92" s="43">
        <v>12.19</v>
      </c>
      <c r="H92" s="43">
        <v>6.19</v>
      </c>
      <c r="I92" s="43">
        <v>4.75</v>
      </c>
      <c r="J92" s="43">
        <v>131.25</v>
      </c>
      <c r="K92" s="44">
        <v>229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72</v>
      </c>
      <c r="F93" s="43">
        <v>155</v>
      </c>
      <c r="G93" s="43">
        <v>3.67</v>
      </c>
      <c r="H93" s="43">
        <v>5.42</v>
      </c>
      <c r="I93" s="43">
        <v>36.67</v>
      </c>
      <c r="J93" s="43">
        <v>210.11</v>
      </c>
      <c r="K93" s="44">
        <v>304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73</v>
      </c>
      <c r="F94" s="43">
        <v>180</v>
      </c>
      <c r="G94" s="43">
        <v>0.36</v>
      </c>
      <c r="H94" s="43">
        <v>0.24</v>
      </c>
      <c r="I94" s="43">
        <v>15.48</v>
      </c>
      <c r="J94" s="43">
        <v>79.2</v>
      </c>
      <c r="K94" s="44">
        <v>388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30</v>
      </c>
      <c r="G95" s="43">
        <v>2.37</v>
      </c>
      <c r="H95" s="43">
        <v>0.3</v>
      </c>
      <c r="I95" s="43">
        <v>14.49</v>
      </c>
      <c r="J95" s="43">
        <v>70.14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47</v>
      </c>
      <c r="F96" s="43">
        <v>30</v>
      </c>
      <c r="G96" s="43">
        <v>1.68</v>
      </c>
      <c r="H96" s="43">
        <v>0.33</v>
      </c>
      <c r="I96" s="43">
        <v>14.82</v>
      </c>
      <c r="J96" s="43">
        <v>68.97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778</v>
      </c>
      <c r="G99" s="19">
        <f t="shared" ref="G99" si="46">SUM(G90:G98)</f>
        <v>22.669999999999998</v>
      </c>
      <c r="H99" s="19">
        <f t="shared" ref="H99" si="47">SUM(H90:H98)</f>
        <v>17.659999999999997</v>
      </c>
      <c r="I99" s="19">
        <f t="shared" ref="I99" si="48">SUM(I90:I98)</f>
        <v>102.02000000000001</v>
      </c>
      <c r="J99" s="19">
        <f t="shared" ref="J99:L99" si="49">SUM(J90:J98)</f>
        <v>712.31000000000006</v>
      </c>
      <c r="K99" s="25"/>
      <c r="L99" s="19">
        <f t="shared" si="49"/>
        <v>114.91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1278</v>
      </c>
      <c r="G100" s="32">
        <f t="shared" ref="G100" si="50">G89+G99</f>
        <v>39.39</v>
      </c>
      <c r="H100" s="32">
        <f t="shared" ref="H100" si="51">H89+H99</f>
        <v>43.569999999999993</v>
      </c>
      <c r="I100" s="32">
        <f t="shared" ref="I100" si="52">I89+I99</f>
        <v>187.15</v>
      </c>
      <c r="J100" s="32">
        <f t="shared" ref="J100:L100" si="53">J89+J99</f>
        <v>1358.18</v>
      </c>
      <c r="K100" s="32"/>
      <c r="L100" s="32">
        <f t="shared" si="53"/>
        <v>196.97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74</v>
      </c>
      <c r="F101" s="40">
        <v>160</v>
      </c>
      <c r="G101" s="40">
        <v>4.57</v>
      </c>
      <c r="H101" s="40">
        <v>8.26</v>
      </c>
      <c r="I101" s="40">
        <v>32.71</v>
      </c>
      <c r="J101" s="40">
        <v>224</v>
      </c>
      <c r="K101" s="41">
        <v>174</v>
      </c>
      <c r="L101" s="40">
        <v>82.06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53</v>
      </c>
      <c r="F103" s="43">
        <v>180</v>
      </c>
      <c r="G103" s="43">
        <v>0.47</v>
      </c>
      <c r="H103" s="43"/>
      <c r="I103" s="43">
        <v>8.52</v>
      </c>
      <c r="J103" s="43">
        <v>36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70</v>
      </c>
      <c r="G104" s="43">
        <v>6.44</v>
      </c>
      <c r="H104" s="43">
        <v>0.64</v>
      </c>
      <c r="I104" s="43">
        <v>40.6</v>
      </c>
      <c r="J104" s="43">
        <v>198.34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75</v>
      </c>
      <c r="F105" s="43">
        <v>120</v>
      </c>
      <c r="G105" s="43">
        <v>5.04</v>
      </c>
      <c r="H105" s="43">
        <v>6.3</v>
      </c>
      <c r="I105" s="43">
        <v>9.8000000000000007</v>
      </c>
      <c r="J105" s="43">
        <v>116.06</v>
      </c>
      <c r="K105" s="44">
        <v>338.15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16.52</v>
      </c>
      <c r="H108" s="19">
        <f t="shared" si="54"/>
        <v>15.2</v>
      </c>
      <c r="I108" s="19">
        <f t="shared" si="54"/>
        <v>91.63000000000001</v>
      </c>
      <c r="J108" s="19">
        <f t="shared" si="54"/>
        <v>574.40000000000009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69</v>
      </c>
      <c r="F109" s="43">
        <v>60</v>
      </c>
      <c r="G109" s="43">
        <v>0.61</v>
      </c>
      <c r="H109" s="43">
        <v>2.91</v>
      </c>
      <c r="I109" s="43">
        <v>3.24</v>
      </c>
      <c r="J109" s="43">
        <v>41.55</v>
      </c>
      <c r="K109" s="44">
        <v>73</v>
      </c>
      <c r="L109" s="43">
        <v>114.91</v>
      </c>
    </row>
    <row r="110" spans="1:12" ht="15" x14ac:dyDescent="0.25">
      <c r="A110" s="23"/>
      <c r="B110" s="15"/>
      <c r="C110" s="11"/>
      <c r="D110" s="7" t="s">
        <v>27</v>
      </c>
      <c r="E110" s="42" t="s">
        <v>76</v>
      </c>
      <c r="F110" s="43">
        <v>213</v>
      </c>
      <c r="G110" s="43">
        <v>1.48</v>
      </c>
      <c r="H110" s="43">
        <v>3.96</v>
      </c>
      <c r="I110" s="43">
        <v>9.51</v>
      </c>
      <c r="J110" s="43">
        <v>79.69</v>
      </c>
      <c r="K110" s="44">
        <v>82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77</v>
      </c>
      <c r="F111" s="43">
        <v>90</v>
      </c>
      <c r="G111" s="43">
        <v>10.38</v>
      </c>
      <c r="H111" s="43">
        <v>10.49</v>
      </c>
      <c r="I111" s="43">
        <v>3.15</v>
      </c>
      <c r="J111" s="43">
        <v>149.4</v>
      </c>
      <c r="K111" s="44">
        <v>290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51</v>
      </c>
      <c r="F112" s="43">
        <v>150</v>
      </c>
      <c r="G112" s="43">
        <v>5.0999999999999996</v>
      </c>
      <c r="H112" s="43">
        <v>7.5</v>
      </c>
      <c r="I112" s="43">
        <v>28.5</v>
      </c>
      <c r="J112" s="43">
        <v>201.9</v>
      </c>
      <c r="K112" s="44">
        <v>309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45</v>
      </c>
      <c r="F113" s="43">
        <v>180</v>
      </c>
      <c r="G113" s="43">
        <v>1.04</v>
      </c>
      <c r="H113" s="43">
        <v>0.27</v>
      </c>
      <c r="I113" s="43">
        <v>42.53</v>
      </c>
      <c r="J113" s="43">
        <v>119.52</v>
      </c>
      <c r="K113" s="44">
        <v>349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30</v>
      </c>
      <c r="G114" s="43">
        <v>2.37</v>
      </c>
      <c r="H114" s="43">
        <v>0.3</v>
      </c>
      <c r="I114" s="43">
        <v>14.49</v>
      </c>
      <c r="J114" s="43">
        <v>70.14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47</v>
      </c>
      <c r="F115" s="43">
        <v>30</v>
      </c>
      <c r="G115" s="43">
        <v>1.68</v>
      </c>
      <c r="H115" s="43">
        <v>0.33</v>
      </c>
      <c r="I115" s="43">
        <v>14.82</v>
      </c>
      <c r="J115" s="43">
        <v>68.97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753</v>
      </c>
      <c r="G118" s="19">
        <f t="shared" ref="G118:J118" si="56">SUM(G109:G117)</f>
        <v>22.66</v>
      </c>
      <c r="H118" s="19">
        <f t="shared" si="56"/>
        <v>25.759999999999998</v>
      </c>
      <c r="I118" s="19">
        <f t="shared" si="56"/>
        <v>116.24000000000001</v>
      </c>
      <c r="J118" s="19">
        <f t="shared" si="56"/>
        <v>731.17</v>
      </c>
      <c r="K118" s="25"/>
      <c r="L118" s="19">
        <f t="shared" ref="L118" si="57">SUM(L109:L117)</f>
        <v>114.91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1283</v>
      </c>
      <c r="G119" s="32">
        <f t="shared" ref="G119" si="58">G108+G118</f>
        <v>39.18</v>
      </c>
      <c r="H119" s="32">
        <f t="shared" ref="H119" si="59">H108+H118</f>
        <v>40.959999999999994</v>
      </c>
      <c r="I119" s="32">
        <f t="shared" ref="I119" si="60">I108+I118</f>
        <v>207.87</v>
      </c>
      <c r="J119" s="32">
        <f t="shared" ref="J119:L119" si="61">J108+J118</f>
        <v>1305.5700000000002</v>
      </c>
      <c r="K119" s="32"/>
      <c r="L119" s="32">
        <f t="shared" si="61"/>
        <v>196.97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51</v>
      </c>
      <c r="F120" s="40">
        <v>150</v>
      </c>
      <c r="G120" s="40">
        <v>5.0999999999999996</v>
      </c>
      <c r="H120" s="40">
        <v>7.5</v>
      </c>
      <c r="I120" s="40">
        <v>28.5</v>
      </c>
      <c r="J120" s="40">
        <v>201.9</v>
      </c>
      <c r="K120" s="41">
        <v>309</v>
      </c>
      <c r="L120" s="40">
        <v>82.06</v>
      </c>
    </row>
    <row r="121" spans="1:12" ht="25.5" x14ac:dyDescent="0.25">
      <c r="A121" s="14"/>
      <c r="B121" s="15"/>
      <c r="C121" s="11"/>
      <c r="D121" s="6" t="s">
        <v>26</v>
      </c>
      <c r="E121" s="42" t="s">
        <v>79</v>
      </c>
      <c r="F121" s="43">
        <v>90</v>
      </c>
      <c r="G121" s="43">
        <v>8.32</v>
      </c>
      <c r="H121" s="43">
        <v>20.25</v>
      </c>
      <c r="I121" s="43">
        <v>13.69</v>
      </c>
      <c r="J121" s="43">
        <v>263.72000000000003</v>
      </c>
      <c r="K121" s="44">
        <v>14.16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78</v>
      </c>
      <c r="F122" s="43">
        <v>200</v>
      </c>
      <c r="G122" s="43">
        <v>2.94</v>
      </c>
      <c r="H122" s="43">
        <v>1.99</v>
      </c>
      <c r="I122" s="43">
        <v>20.92</v>
      </c>
      <c r="J122" s="43">
        <v>113</v>
      </c>
      <c r="K122" s="44">
        <v>380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70</v>
      </c>
      <c r="G123" s="43">
        <v>6.44</v>
      </c>
      <c r="H123" s="43">
        <v>0.64</v>
      </c>
      <c r="I123" s="43">
        <v>40.6</v>
      </c>
      <c r="J123" s="43">
        <v>198.34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22.8</v>
      </c>
      <c r="H127" s="19">
        <f t="shared" si="62"/>
        <v>30.38</v>
      </c>
      <c r="I127" s="19">
        <f t="shared" si="62"/>
        <v>103.71000000000001</v>
      </c>
      <c r="J127" s="19">
        <f t="shared" si="62"/>
        <v>776.96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55</v>
      </c>
      <c r="F128" s="43">
        <v>60</v>
      </c>
      <c r="G128" s="43">
        <v>0.85</v>
      </c>
      <c r="H128" s="43">
        <v>3.61</v>
      </c>
      <c r="I128" s="43">
        <v>4.95</v>
      </c>
      <c r="J128" s="43">
        <v>55.68</v>
      </c>
      <c r="K128" s="44">
        <v>306</v>
      </c>
      <c r="L128" s="43">
        <v>114.91</v>
      </c>
    </row>
    <row r="129" spans="1:12" ht="15" x14ac:dyDescent="0.25">
      <c r="A129" s="14"/>
      <c r="B129" s="15"/>
      <c r="C129" s="11"/>
      <c r="D129" s="7" t="s">
        <v>27</v>
      </c>
      <c r="E129" s="42" t="s">
        <v>80</v>
      </c>
      <c r="F129" s="43">
        <v>213</v>
      </c>
      <c r="G129" s="43">
        <v>5.85</v>
      </c>
      <c r="H129" s="43">
        <v>4.13</v>
      </c>
      <c r="I129" s="43">
        <v>15.22</v>
      </c>
      <c r="J129" s="43">
        <v>211.17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81</v>
      </c>
      <c r="F130" s="43">
        <v>90</v>
      </c>
      <c r="G130" s="43">
        <v>5.85</v>
      </c>
      <c r="H130" s="43">
        <v>8.1199999999999992</v>
      </c>
      <c r="I130" s="43">
        <v>3.31</v>
      </c>
      <c r="J130" s="43">
        <v>109.63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82</v>
      </c>
      <c r="F131" s="43">
        <v>150</v>
      </c>
      <c r="G131" s="43">
        <v>13.64</v>
      </c>
      <c r="H131" s="43">
        <v>6.86</v>
      </c>
      <c r="I131" s="43">
        <v>35.03</v>
      </c>
      <c r="J131" s="43">
        <v>285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53</v>
      </c>
      <c r="F132" s="43">
        <v>180</v>
      </c>
      <c r="G132" s="43">
        <v>0.44</v>
      </c>
      <c r="H132" s="43"/>
      <c r="I132" s="43">
        <v>8.52</v>
      </c>
      <c r="J132" s="43">
        <v>36</v>
      </c>
      <c r="K132" s="44">
        <v>376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30</v>
      </c>
      <c r="G133" s="43">
        <v>2.37</v>
      </c>
      <c r="H133" s="43">
        <v>0.3</v>
      </c>
      <c r="I133" s="43">
        <v>14.49</v>
      </c>
      <c r="J133" s="43">
        <v>70.14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97</v>
      </c>
      <c r="F134" s="43">
        <v>30</v>
      </c>
      <c r="G134" s="43">
        <v>1.68</v>
      </c>
      <c r="H134" s="43">
        <v>0.33</v>
      </c>
      <c r="I134" s="43">
        <v>14.82</v>
      </c>
      <c r="J134" s="43">
        <v>68.97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753</v>
      </c>
      <c r="G137" s="19">
        <f t="shared" ref="G137:J137" si="64">SUM(G128:G136)</f>
        <v>30.68</v>
      </c>
      <c r="H137" s="19">
        <f t="shared" si="64"/>
        <v>23.349999999999998</v>
      </c>
      <c r="I137" s="19">
        <f t="shared" si="64"/>
        <v>96.34</v>
      </c>
      <c r="J137" s="19">
        <f t="shared" si="64"/>
        <v>836.59</v>
      </c>
      <c r="K137" s="25"/>
      <c r="L137" s="19">
        <f t="shared" ref="L137" si="65">SUM(L128:L136)</f>
        <v>114.91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1263</v>
      </c>
      <c r="G138" s="32">
        <f t="shared" ref="G138" si="66">G127+G137</f>
        <v>53.480000000000004</v>
      </c>
      <c r="H138" s="32">
        <f t="shared" ref="H138" si="67">H127+H137</f>
        <v>53.73</v>
      </c>
      <c r="I138" s="32">
        <f t="shared" ref="I138" si="68">I127+I137</f>
        <v>200.05</v>
      </c>
      <c r="J138" s="32">
        <f t="shared" ref="J138:L138" si="69">J127+J137</f>
        <v>1613.5500000000002</v>
      </c>
      <c r="K138" s="32"/>
      <c r="L138" s="32">
        <f t="shared" si="69"/>
        <v>196.97</v>
      </c>
    </row>
    <row r="139" spans="1:12" ht="26.2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84</v>
      </c>
      <c r="F139" s="40">
        <v>245</v>
      </c>
      <c r="G139" s="43">
        <v>9.5500000000000007</v>
      </c>
      <c r="H139" s="43">
        <v>8.01</v>
      </c>
      <c r="I139" s="43">
        <v>2.81</v>
      </c>
      <c r="J139" s="40">
        <v>369</v>
      </c>
      <c r="K139" s="41"/>
      <c r="L139" s="40">
        <v>82.06</v>
      </c>
    </row>
    <row r="140" spans="1:12" ht="15.75" thickBot="1" x14ac:dyDescent="0.3">
      <c r="A140" s="23"/>
      <c r="B140" s="15"/>
      <c r="C140" s="11"/>
      <c r="D140" s="6" t="s">
        <v>26</v>
      </c>
      <c r="E140" s="42" t="s">
        <v>83</v>
      </c>
      <c r="F140" s="43">
        <v>60</v>
      </c>
      <c r="G140" s="43">
        <v>0</v>
      </c>
      <c r="H140" s="43">
        <v>0</v>
      </c>
      <c r="I140" s="43">
        <v>1</v>
      </c>
      <c r="J140" s="40">
        <v>4</v>
      </c>
      <c r="K140" s="44">
        <v>70</v>
      </c>
      <c r="L140" s="43"/>
    </row>
    <row r="141" spans="1:12" ht="15.75" thickBot="1" x14ac:dyDescent="0.3">
      <c r="A141" s="23"/>
      <c r="B141" s="15"/>
      <c r="C141" s="11"/>
      <c r="D141" s="7" t="s">
        <v>22</v>
      </c>
      <c r="E141" s="42" t="s">
        <v>53</v>
      </c>
      <c r="F141" s="43">
        <v>180</v>
      </c>
      <c r="G141" s="43">
        <v>0.47</v>
      </c>
      <c r="H141" s="43"/>
      <c r="I141" s="43">
        <v>8.93</v>
      </c>
      <c r="J141" s="40">
        <v>36</v>
      </c>
      <c r="K141" s="44">
        <v>377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50</v>
      </c>
      <c r="G142" s="43">
        <v>6</v>
      </c>
      <c r="H142" s="43">
        <v>1</v>
      </c>
      <c r="I142" s="43">
        <v>41</v>
      </c>
      <c r="J142" s="40">
        <v>198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16.020000000000003</v>
      </c>
      <c r="H146" s="19">
        <f t="shared" si="70"/>
        <v>9.01</v>
      </c>
      <c r="I146" s="19">
        <f t="shared" si="70"/>
        <v>53.74</v>
      </c>
      <c r="J146" s="19">
        <f t="shared" si="70"/>
        <v>607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85</v>
      </c>
      <c r="F147" s="43">
        <v>60</v>
      </c>
      <c r="G147" s="43">
        <v>0.97</v>
      </c>
      <c r="H147" s="43">
        <v>3.72</v>
      </c>
      <c r="I147" s="43">
        <v>5.34</v>
      </c>
      <c r="J147" s="43">
        <v>82.72</v>
      </c>
      <c r="K147" s="44">
        <v>67</v>
      </c>
      <c r="L147" s="43">
        <v>114.91</v>
      </c>
    </row>
    <row r="148" spans="1:12" ht="15" x14ac:dyDescent="0.25">
      <c r="A148" s="23"/>
      <c r="B148" s="15"/>
      <c r="C148" s="11"/>
      <c r="D148" s="7" t="s">
        <v>27</v>
      </c>
      <c r="E148" s="42" t="s">
        <v>86</v>
      </c>
      <c r="F148" s="43">
        <v>203</v>
      </c>
      <c r="G148" s="43">
        <v>1.58</v>
      </c>
      <c r="H148" s="43">
        <v>2.17</v>
      </c>
      <c r="I148" s="43">
        <v>9.7100000000000009</v>
      </c>
      <c r="J148" s="43">
        <v>68.8</v>
      </c>
      <c r="K148" s="44">
        <v>101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87</v>
      </c>
      <c r="F149" s="43">
        <v>100</v>
      </c>
      <c r="G149" s="43">
        <v>8.3800000000000008</v>
      </c>
      <c r="H149" s="43">
        <v>10.02</v>
      </c>
      <c r="I149" s="43">
        <v>9.15</v>
      </c>
      <c r="J149" s="43">
        <v>312</v>
      </c>
      <c r="K149" s="44">
        <v>268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88</v>
      </c>
      <c r="F150" s="43">
        <v>150</v>
      </c>
      <c r="G150" s="43">
        <v>4.3499999999999996</v>
      </c>
      <c r="H150" s="43">
        <v>12</v>
      </c>
      <c r="I150" s="43">
        <v>33.21</v>
      </c>
      <c r="J150" s="43">
        <v>258.24</v>
      </c>
      <c r="K150" s="44">
        <v>321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73</v>
      </c>
      <c r="F151" s="43">
        <v>180</v>
      </c>
      <c r="G151" s="43">
        <v>0.36</v>
      </c>
      <c r="H151" s="43">
        <v>0.24</v>
      </c>
      <c r="I151" s="43">
        <v>15.48</v>
      </c>
      <c r="J151" s="43">
        <v>79.2</v>
      </c>
      <c r="K151" s="44">
        <v>388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46</v>
      </c>
      <c r="F152" s="43">
        <v>30</v>
      </c>
      <c r="G152" s="43">
        <v>2.37</v>
      </c>
      <c r="H152" s="43">
        <v>0.3</v>
      </c>
      <c r="I152" s="43">
        <v>14.49</v>
      </c>
      <c r="J152" s="43">
        <v>70.14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47</v>
      </c>
      <c r="F153" s="43">
        <v>30</v>
      </c>
      <c r="G153" s="43">
        <v>1.68</v>
      </c>
      <c r="H153" s="43">
        <v>0.33</v>
      </c>
      <c r="I153" s="43">
        <v>14.82</v>
      </c>
      <c r="J153" s="43">
        <v>68.97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753</v>
      </c>
      <c r="G156" s="19">
        <f t="shared" ref="G156:J156" si="72">SUM(G147:G155)</f>
        <v>19.689999999999998</v>
      </c>
      <c r="H156" s="19">
        <f t="shared" si="72"/>
        <v>28.779999999999998</v>
      </c>
      <c r="I156" s="19">
        <f t="shared" si="72"/>
        <v>102.19999999999999</v>
      </c>
      <c r="J156" s="19">
        <f t="shared" si="72"/>
        <v>940.07</v>
      </c>
      <c r="K156" s="25"/>
      <c r="L156" s="19">
        <f t="shared" ref="L156" si="73">SUM(L147:L155)</f>
        <v>114.91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1288</v>
      </c>
      <c r="G157" s="32">
        <f t="shared" ref="G157" si="74">G146+G156</f>
        <v>35.71</v>
      </c>
      <c r="H157" s="32">
        <f t="shared" ref="H157" si="75">H146+H156</f>
        <v>37.79</v>
      </c>
      <c r="I157" s="32">
        <f t="shared" ref="I157" si="76">I146+I156</f>
        <v>155.94</v>
      </c>
      <c r="J157" s="32">
        <f t="shared" ref="J157:L157" si="77">J146+J156</f>
        <v>1547.0700000000002</v>
      </c>
      <c r="K157" s="32"/>
      <c r="L157" s="32">
        <f t="shared" si="77"/>
        <v>196.97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67</v>
      </c>
      <c r="F158" s="40">
        <v>160</v>
      </c>
      <c r="G158" s="40">
        <v>2.59</v>
      </c>
      <c r="H158" s="40">
        <v>12.03</v>
      </c>
      <c r="I158" s="40">
        <v>17.77</v>
      </c>
      <c r="J158" s="40">
        <v>189.8</v>
      </c>
      <c r="K158" s="41">
        <v>175</v>
      </c>
      <c r="L158" s="40">
        <v>82.06</v>
      </c>
    </row>
    <row r="159" spans="1:12" ht="15" x14ac:dyDescent="0.25">
      <c r="A159" s="23"/>
      <c r="B159" s="15"/>
      <c r="C159" s="11"/>
      <c r="D159" s="6" t="s">
        <v>26</v>
      </c>
      <c r="E159" s="42" t="s">
        <v>89</v>
      </c>
      <c r="F159" s="43">
        <v>65</v>
      </c>
      <c r="G159" s="43">
        <v>10.35</v>
      </c>
      <c r="H159" s="43">
        <v>11.07</v>
      </c>
      <c r="I159" s="43">
        <v>0.31</v>
      </c>
      <c r="J159" s="43">
        <v>142.53</v>
      </c>
      <c r="K159" s="44">
        <v>209.15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54</v>
      </c>
      <c r="F160" s="43">
        <v>200</v>
      </c>
      <c r="G160" s="43">
        <v>3.78</v>
      </c>
      <c r="H160" s="43">
        <v>0.67</v>
      </c>
      <c r="I160" s="43">
        <v>26</v>
      </c>
      <c r="J160" s="43">
        <v>125.11</v>
      </c>
      <c r="K160" s="44">
        <v>382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80</v>
      </c>
      <c r="G161" s="43">
        <v>7.36</v>
      </c>
      <c r="H161" s="43">
        <v>0.74</v>
      </c>
      <c r="I161" s="43">
        <v>46.4</v>
      </c>
      <c r="J161" s="43">
        <v>226.68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24.08</v>
      </c>
      <c r="H165" s="19">
        <f t="shared" si="78"/>
        <v>24.51</v>
      </c>
      <c r="I165" s="19">
        <f t="shared" si="78"/>
        <v>90.47999999999999</v>
      </c>
      <c r="J165" s="19">
        <f t="shared" si="78"/>
        <v>684.12000000000012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50</v>
      </c>
      <c r="F166" s="43">
        <v>60</v>
      </c>
      <c r="G166" s="43">
        <v>1.86</v>
      </c>
      <c r="H166" s="43">
        <v>0.12</v>
      </c>
      <c r="I166" s="43">
        <v>3.9</v>
      </c>
      <c r="J166" s="43">
        <v>24.12</v>
      </c>
      <c r="K166" s="44">
        <v>306</v>
      </c>
      <c r="L166" s="43">
        <v>114.91</v>
      </c>
    </row>
    <row r="167" spans="1:12" ht="15" x14ac:dyDescent="0.25">
      <c r="A167" s="23"/>
      <c r="B167" s="15"/>
      <c r="C167" s="11"/>
      <c r="D167" s="7" t="s">
        <v>27</v>
      </c>
      <c r="E167" s="42" t="s">
        <v>90</v>
      </c>
      <c r="F167" s="43">
        <v>203</v>
      </c>
      <c r="G167" s="43">
        <v>2.85</v>
      </c>
      <c r="H167" s="43">
        <v>3.68</v>
      </c>
      <c r="I167" s="43">
        <v>15.08</v>
      </c>
      <c r="J167" s="43">
        <v>115.74</v>
      </c>
      <c r="K167" s="44">
        <v>108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91</v>
      </c>
      <c r="F168" s="43">
        <v>90</v>
      </c>
      <c r="G168" s="43">
        <v>10.91</v>
      </c>
      <c r="H168" s="43">
        <v>13.32</v>
      </c>
      <c r="I168" s="43">
        <v>1.8</v>
      </c>
      <c r="J168" s="43">
        <v>149.62</v>
      </c>
      <c r="K168" s="44">
        <v>288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65</v>
      </c>
      <c r="F169" s="43">
        <v>157</v>
      </c>
      <c r="G169" s="43">
        <v>8.69</v>
      </c>
      <c r="H169" s="43">
        <v>6.15</v>
      </c>
      <c r="I169" s="43">
        <v>39.07</v>
      </c>
      <c r="J169" s="43">
        <v>246.49</v>
      </c>
      <c r="K169" s="44">
        <v>302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66</v>
      </c>
      <c r="F170" s="43">
        <v>180</v>
      </c>
      <c r="G170" s="43">
        <v>0.46</v>
      </c>
      <c r="H170" s="43">
        <v>0.16</v>
      </c>
      <c r="I170" s="43">
        <v>22.35</v>
      </c>
      <c r="J170" s="43">
        <v>104.94</v>
      </c>
      <c r="K170" s="44">
        <v>345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46</v>
      </c>
      <c r="F171" s="43">
        <v>30</v>
      </c>
      <c r="G171" s="43">
        <v>2.37</v>
      </c>
      <c r="H171" s="43">
        <v>0.3</v>
      </c>
      <c r="I171" s="43">
        <v>14.49</v>
      </c>
      <c r="J171" s="43">
        <v>70.14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47</v>
      </c>
      <c r="F172" s="43">
        <v>30</v>
      </c>
      <c r="G172" s="43">
        <v>1.68</v>
      </c>
      <c r="H172" s="43">
        <v>0.33</v>
      </c>
      <c r="I172" s="43">
        <v>14.82</v>
      </c>
      <c r="J172" s="43">
        <v>68.97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28.820000000000004</v>
      </c>
      <c r="H175" s="19">
        <f t="shared" si="80"/>
        <v>24.060000000000002</v>
      </c>
      <c r="I175" s="19">
        <f t="shared" si="80"/>
        <v>111.50999999999999</v>
      </c>
      <c r="J175" s="19">
        <f t="shared" si="80"/>
        <v>780.0200000000001</v>
      </c>
      <c r="K175" s="25"/>
      <c r="L175" s="19">
        <f t="shared" ref="L175" si="81">SUM(L166:L174)</f>
        <v>114.91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1255</v>
      </c>
      <c r="G176" s="32">
        <f t="shared" ref="G176" si="82">G165+G175</f>
        <v>52.900000000000006</v>
      </c>
      <c r="H176" s="32">
        <f t="shared" ref="H176" si="83">H165+H175</f>
        <v>48.570000000000007</v>
      </c>
      <c r="I176" s="32">
        <f t="shared" ref="I176" si="84">I165+I175</f>
        <v>201.98999999999998</v>
      </c>
      <c r="J176" s="32">
        <f t="shared" ref="J176:L176" si="85">J165+J175</f>
        <v>1464.1400000000003</v>
      </c>
      <c r="K176" s="32"/>
      <c r="L176" s="32">
        <f t="shared" si="85"/>
        <v>196.97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44</v>
      </c>
      <c r="F177" s="40">
        <v>187.5</v>
      </c>
      <c r="G177" s="40">
        <v>15.88</v>
      </c>
      <c r="H177" s="40">
        <v>9.81</v>
      </c>
      <c r="I177" s="40">
        <v>33.5</v>
      </c>
      <c r="J177" s="40">
        <v>338.75</v>
      </c>
      <c r="K177" s="41"/>
      <c r="L177" s="40">
        <v>82.06</v>
      </c>
    </row>
    <row r="178" spans="1:12" ht="15" x14ac:dyDescent="0.25">
      <c r="A178" s="23"/>
      <c r="B178" s="15"/>
      <c r="C178" s="11"/>
      <c r="D178" s="6" t="s">
        <v>26</v>
      </c>
      <c r="E178" s="42" t="s">
        <v>69</v>
      </c>
      <c r="F178" s="43">
        <v>60</v>
      </c>
      <c r="G178" s="43">
        <v>0.51</v>
      </c>
      <c r="H178" s="43">
        <v>2.4300000000000002</v>
      </c>
      <c r="I178" s="43">
        <v>2.7</v>
      </c>
      <c r="J178" s="43">
        <v>34.630000000000003</v>
      </c>
      <c r="K178" s="44">
        <v>73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0.53</v>
      </c>
      <c r="H179" s="43"/>
      <c r="I179" s="43">
        <v>9.4700000000000006</v>
      </c>
      <c r="J179" s="43">
        <v>40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60</v>
      </c>
      <c r="G180" s="43">
        <v>6.44</v>
      </c>
      <c r="H180" s="43">
        <v>0.64</v>
      </c>
      <c r="I180" s="43">
        <v>40.6</v>
      </c>
      <c r="J180" s="43">
        <v>198.34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507.5</v>
      </c>
      <c r="G184" s="19">
        <f t="shared" ref="G184:J184" si="86">SUM(G177:G183)</f>
        <v>23.360000000000003</v>
      </c>
      <c r="H184" s="19">
        <f t="shared" si="86"/>
        <v>12.88</v>
      </c>
      <c r="I184" s="19">
        <f t="shared" si="86"/>
        <v>86.27000000000001</v>
      </c>
      <c r="J184" s="19">
        <f t="shared" si="86"/>
        <v>611.72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42</v>
      </c>
      <c r="F185" s="43">
        <v>60</v>
      </c>
      <c r="G185" s="43">
        <v>0.79</v>
      </c>
      <c r="H185" s="43">
        <v>3.64</v>
      </c>
      <c r="I185" s="43">
        <v>5.1100000000000003</v>
      </c>
      <c r="J185" s="43">
        <v>56.47</v>
      </c>
      <c r="K185" s="44">
        <v>45</v>
      </c>
      <c r="L185" s="43">
        <v>114.91</v>
      </c>
    </row>
    <row r="186" spans="1:12" ht="15" x14ac:dyDescent="0.25">
      <c r="A186" s="23"/>
      <c r="B186" s="15"/>
      <c r="C186" s="11"/>
      <c r="D186" s="7" t="s">
        <v>27</v>
      </c>
      <c r="E186" s="42" t="s">
        <v>92</v>
      </c>
      <c r="F186" s="43">
        <v>203</v>
      </c>
      <c r="G186" s="43">
        <v>2.15</v>
      </c>
      <c r="H186" s="43">
        <v>2.27</v>
      </c>
      <c r="I186" s="43">
        <v>14</v>
      </c>
      <c r="J186" s="43">
        <v>128.9</v>
      </c>
      <c r="K186" s="44">
        <v>103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93</v>
      </c>
      <c r="F187" s="43">
        <v>90</v>
      </c>
      <c r="G187" s="43">
        <v>5.33</v>
      </c>
      <c r="H187" s="43">
        <v>4.4000000000000004</v>
      </c>
      <c r="I187" s="43">
        <v>7.38</v>
      </c>
      <c r="J187" s="43">
        <v>90.81</v>
      </c>
      <c r="K187" s="44">
        <v>234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58</v>
      </c>
      <c r="F188" s="43">
        <v>150</v>
      </c>
      <c r="G188" s="43">
        <v>3.08</v>
      </c>
      <c r="H188" s="43">
        <v>2.33</v>
      </c>
      <c r="I188" s="43">
        <v>19.13</v>
      </c>
      <c r="J188" s="43">
        <v>213.73</v>
      </c>
      <c r="K188" s="44">
        <v>312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59</v>
      </c>
      <c r="F189" s="43">
        <v>180</v>
      </c>
      <c r="G189" s="43">
        <v>1.17</v>
      </c>
      <c r="H189" s="43">
        <v>7.0000000000000001E-3</v>
      </c>
      <c r="I189" s="43">
        <v>40.21</v>
      </c>
      <c r="J189" s="43">
        <v>103.32</v>
      </c>
      <c r="K189" s="44">
        <v>348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46</v>
      </c>
      <c r="F190" s="43">
        <v>30</v>
      </c>
      <c r="G190" s="43">
        <v>2.37</v>
      </c>
      <c r="H190" s="43">
        <v>0.3</v>
      </c>
      <c r="I190" s="43">
        <v>14.49</v>
      </c>
      <c r="J190" s="43">
        <v>70.14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47</v>
      </c>
      <c r="F191" s="43">
        <v>30</v>
      </c>
      <c r="G191" s="43">
        <v>1.68</v>
      </c>
      <c r="H191" s="43">
        <v>0.33</v>
      </c>
      <c r="I191" s="43">
        <v>14.82</v>
      </c>
      <c r="J191" s="43">
        <v>68.97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743</v>
      </c>
      <c r="G194" s="19">
        <f t="shared" ref="G194:J194" si="88">SUM(G185:G193)</f>
        <v>16.57</v>
      </c>
      <c r="H194" s="19">
        <f t="shared" si="88"/>
        <v>13.277000000000001</v>
      </c>
      <c r="I194" s="19">
        <f t="shared" si="88"/>
        <v>115.13999999999999</v>
      </c>
      <c r="J194" s="19">
        <f t="shared" si="88"/>
        <v>732.34</v>
      </c>
      <c r="K194" s="25"/>
      <c r="L194" s="19">
        <f t="shared" ref="L194" si="89">SUM(L185:L193)</f>
        <v>114.91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1250.5</v>
      </c>
      <c r="G195" s="32">
        <f t="shared" ref="G195" si="90">G184+G194</f>
        <v>39.930000000000007</v>
      </c>
      <c r="H195" s="32">
        <f t="shared" ref="H195" si="91">H184+H194</f>
        <v>26.157000000000004</v>
      </c>
      <c r="I195" s="32">
        <f t="shared" ref="I195" si="92">I184+I194</f>
        <v>201.41</v>
      </c>
      <c r="J195" s="32">
        <f t="shared" ref="J195:L195" si="93">J184+J194</f>
        <v>1344.06</v>
      </c>
      <c r="K195" s="32"/>
      <c r="L195" s="32">
        <f t="shared" si="93"/>
        <v>196.97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1279.7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44.937000000000005</v>
      </c>
      <c r="H196" s="34">
        <f t="shared" si="94"/>
        <v>42.670699999999997</v>
      </c>
      <c r="I196" s="34">
        <f t="shared" si="94"/>
        <v>198.81299999999999</v>
      </c>
      <c r="J196" s="34">
        <f t="shared" si="94"/>
        <v>1456.2620000000002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Аристова</cp:lastModifiedBy>
  <dcterms:created xsi:type="dcterms:W3CDTF">2022-05-16T14:23:56Z</dcterms:created>
  <dcterms:modified xsi:type="dcterms:W3CDTF">2026-01-19T06:27:29Z</dcterms:modified>
</cp:coreProperties>
</file>